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Budget" sheetId="1" state="visible" r:id="rId1"/>
    <sheet xmlns:r="http://schemas.openxmlformats.org/officeDocument/2006/relationships" name="Transactions" sheetId="2" state="visible" r:id="rId2"/>
    <sheet xmlns:r="http://schemas.openxmlformats.org/officeDocument/2006/relationships" name="Categories" sheetId="3" state="visible" r:id="rId3"/>
    <sheet xmlns:r="http://schemas.openxmlformats.org/officeDocument/2006/relationships" name="Summary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E6F0FF"/>
      </patternFill>
    </fill>
  </fills>
  <borders count="2">
    <border>
      <left/>
      <right/>
      <top/>
      <bottom/>
      <diagonal/>
    </border>
    <border>
      <left style="thin">
        <color rgb="00CBD5E1"/>
      </left>
      <right style="thin">
        <color rgb="00CBD5E1"/>
      </right>
      <top style="thin">
        <color rgb="00CBD5E1"/>
      </top>
      <bottom style="thin">
        <color rgb="00CBD5E1"/>
      </bottom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2" borderId="1" applyAlignment="1" pivotButton="0" quotePrefix="0" xfId="0">
      <alignment horizontal="center"/>
    </xf>
    <xf numFmtId="0" fontId="0" fillId="0" borderId="1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N16"/>
  <sheetViews>
    <sheetView workbookViewId="0">
      <pane xSplit="1" ySplit="3" topLeftCell="B4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20" customWidth="1" min="1" max="1"/>
    <col width="14" customWidth="1" min="2" max="2"/>
    <col width="14" customWidth="1" min="3" max="3"/>
    <col width="14" customWidth="1" min="4" max="4"/>
    <col width="14" customWidth="1" min="5" max="5"/>
    <col width="14" customWidth="1" min="6" max="6"/>
    <col width="14" customWidth="1" min="7" max="7"/>
    <col width="14" customWidth="1" min="8" max="8"/>
    <col width="14" customWidth="1" min="9" max="9"/>
    <col width="14" customWidth="1" min="10" max="10"/>
    <col width="14" customWidth="1" min="11" max="11"/>
    <col width="14" customWidth="1" min="12" max="12"/>
    <col width="14" customWidth="1" min="13" max="13"/>
    <col width="14" customWidth="1" min="14" max="14"/>
  </cols>
  <sheetData>
    <row r="1">
      <c r="A1" t="inlineStr">
        <is>
          <t>Year</t>
        </is>
      </c>
      <c r="B1" t="n">
        <v>2025</v>
      </c>
    </row>
    <row r="3">
      <c r="A3" s="1" t="inlineStr">
        <is>
          <t>Category</t>
        </is>
      </c>
      <c r="B3" s="1" t="inlineStr">
        <is>
          <t>Jan</t>
        </is>
      </c>
      <c r="C3" s="1" t="inlineStr">
        <is>
          <t>Feb</t>
        </is>
      </c>
      <c r="D3" s="1" t="inlineStr">
        <is>
          <t>Mar</t>
        </is>
      </c>
      <c r="E3" s="1" t="inlineStr">
        <is>
          <t>Apr</t>
        </is>
      </c>
      <c r="F3" s="1" t="inlineStr">
        <is>
          <t>May</t>
        </is>
      </c>
      <c r="G3" s="1" t="inlineStr">
        <is>
          <t>Jun</t>
        </is>
      </c>
      <c r="H3" s="1" t="inlineStr">
        <is>
          <t>Jul</t>
        </is>
      </c>
      <c r="I3" s="1" t="inlineStr">
        <is>
          <t>Aug</t>
        </is>
      </c>
      <c r="J3" s="1" t="inlineStr">
        <is>
          <t>Sep</t>
        </is>
      </c>
      <c r="K3" s="1" t="inlineStr">
        <is>
          <t>Oct</t>
        </is>
      </c>
      <c r="L3" s="1" t="inlineStr">
        <is>
          <t>Nov</t>
        </is>
      </c>
      <c r="M3" s="1" t="inlineStr">
        <is>
          <t>Dec</t>
        </is>
      </c>
      <c r="N3" s="1" t="inlineStr">
        <is>
          <t>Annual Total</t>
        </is>
      </c>
    </row>
    <row r="4">
      <c r="A4" s="2" t="inlineStr">
        <is>
          <t>Housing</t>
        </is>
      </c>
      <c r="B4" s="2">
        <f>SUMIFS(Transactions!$D:$D,Transactions!$C:$C,$A4,Transactions!$A:$A,"&gt;="&amp;DATE($B$1,1,1),Transactions!$A:$A,"&lt;="&amp;EOMONTH(DATE($B$1,1,1),0))</f>
        <v/>
      </c>
      <c r="C4" s="2">
        <f>SUMIFS(Transactions!$D:$D,Transactions!$C:$C,$A4,Transactions!$A:$A,"&gt;="&amp;DATE($B$1,2,1),Transactions!$A:$A,"&lt;="&amp;EOMONTH(DATE($B$1,2,1),0))</f>
        <v/>
      </c>
      <c r="D4" s="2">
        <f>SUMIFS(Transactions!$D:$D,Transactions!$C:$C,$A4,Transactions!$A:$A,"&gt;="&amp;DATE($B$1,3,1),Transactions!$A:$A,"&lt;="&amp;EOMONTH(DATE($B$1,3,1),0))</f>
        <v/>
      </c>
      <c r="E4" s="2">
        <f>SUMIFS(Transactions!$D:$D,Transactions!$C:$C,$A4,Transactions!$A:$A,"&gt;="&amp;DATE($B$1,4,1),Transactions!$A:$A,"&lt;="&amp;EOMONTH(DATE($B$1,4,1),0))</f>
        <v/>
      </c>
      <c r="F4" s="2">
        <f>SUMIFS(Transactions!$D:$D,Transactions!$C:$C,$A4,Transactions!$A:$A,"&gt;="&amp;DATE($B$1,5,1),Transactions!$A:$A,"&lt;="&amp;EOMONTH(DATE($B$1,5,1),0))</f>
        <v/>
      </c>
      <c r="G4" s="2">
        <f>SUMIFS(Transactions!$D:$D,Transactions!$C:$C,$A4,Transactions!$A:$A,"&gt;="&amp;DATE($B$1,6,1),Transactions!$A:$A,"&lt;="&amp;EOMONTH(DATE($B$1,6,1),0))</f>
        <v/>
      </c>
      <c r="H4" s="2">
        <f>SUMIFS(Transactions!$D:$D,Transactions!$C:$C,$A4,Transactions!$A:$A,"&gt;="&amp;DATE($B$1,7,1),Transactions!$A:$A,"&lt;="&amp;EOMONTH(DATE($B$1,7,1),0))</f>
        <v/>
      </c>
      <c r="I4" s="2">
        <f>SUMIFS(Transactions!$D:$D,Transactions!$C:$C,$A4,Transactions!$A:$A,"&gt;="&amp;DATE($B$1,8,1),Transactions!$A:$A,"&lt;="&amp;EOMONTH(DATE($B$1,8,1),0))</f>
        <v/>
      </c>
      <c r="J4" s="2">
        <f>SUMIFS(Transactions!$D:$D,Transactions!$C:$C,$A4,Transactions!$A:$A,"&gt;="&amp;DATE($B$1,9,1),Transactions!$A:$A,"&lt;="&amp;EOMONTH(DATE($B$1,9,1),0))</f>
        <v/>
      </c>
      <c r="K4" s="2">
        <f>SUMIFS(Transactions!$D:$D,Transactions!$C:$C,$A4,Transactions!$A:$A,"&gt;="&amp;DATE($B$1,10,1),Transactions!$A:$A,"&lt;="&amp;EOMONTH(DATE($B$1,10,1),0))</f>
        <v/>
      </c>
      <c r="L4" s="2">
        <f>SUMIFS(Transactions!$D:$D,Transactions!$C:$C,$A4,Transactions!$A:$A,"&gt;="&amp;DATE($B$1,11,1),Transactions!$A:$A,"&lt;="&amp;EOMONTH(DATE($B$1,11,1),0))</f>
        <v/>
      </c>
      <c r="M4" s="2">
        <f>SUMIFS(Transactions!$D:$D,Transactions!$C:$C,$A4,Transactions!$A:$A,"&gt;="&amp;DATE($B$1,12,1),Transactions!$A:$A,"&lt;="&amp;EOMONTH(DATE($B$1,12,1),0))</f>
        <v/>
      </c>
      <c r="N4" s="2">
        <f>SUM(B4:M4)</f>
        <v/>
      </c>
    </row>
    <row r="5">
      <c r="A5" s="2" t="inlineStr">
        <is>
          <t>Utilities</t>
        </is>
      </c>
      <c r="B5" s="2">
        <f>SUMIFS(Transactions!$D:$D,Transactions!$C:$C,$A5,Transactions!$A:$A,"&gt;="&amp;DATE($B$1,1,1),Transactions!$A:$A,"&lt;="&amp;EOMONTH(DATE($B$1,1,1),0))</f>
        <v/>
      </c>
      <c r="C5" s="2">
        <f>SUMIFS(Transactions!$D:$D,Transactions!$C:$C,$A5,Transactions!$A:$A,"&gt;="&amp;DATE($B$1,2,1),Transactions!$A:$A,"&lt;="&amp;EOMONTH(DATE($B$1,2,1),0))</f>
        <v/>
      </c>
      <c r="D5" s="2">
        <f>SUMIFS(Transactions!$D:$D,Transactions!$C:$C,$A5,Transactions!$A:$A,"&gt;="&amp;DATE($B$1,3,1),Transactions!$A:$A,"&lt;="&amp;EOMONTH(DATE($B$1,3,1),0))</f>
        <v/>
      </c>
      <c r="E5" s="2">
        <f>SUMIFS(Transactions!$D:$D,Transactions!$C:$C,$A5,Transactions!$A:$A,"&gt;="&amp;DATE($B$1,4,1),Transactions!$A:$A,"&lt;="&amp;EOMONTH(DATE($B$1,4,1),0))</f>
        <v/>
      </c>
      <c r="F5" s="2">
        <f>SUMIFS(Transactions!$D:$D,Transactions!$C:$C,$A5,Transactions!$A:$A,"&gt;="&amp;DATE($B$1,5,1),Transactions!$A:$A,"&lt;="&amp;EOMONTH(DATE($B$1,5,1),0))</f>
        <v/>
      </c>
      <c r="G5" s="2">
        <f>SUMIFS(Transactions!$D:$D,Transactions!$C:$C,$A5,Transactions!$A:$A,"&gt;="&amp;DATE($B$1,6,1),Transactions!$A:$A,"&lt;="&amp;EOMONTH(DATE($B$1,6,1),0))</f>
        <v/>
      </c>
      <c r="H5" s="2">
        <f>SUMIFS(Transactions!$D:$D,Transactions!$C:$C,$A5,Transactions!$A:$A,"&gt;="&amp;DATE($B$1,7,1),Transactions!$A:$A,"&lt;="&amp;EOMONTH(DATE($B$1,7,1),0))</f>
        <v/>
      </c>
      <c r="I5" s="2">
        <f>SUMIFS(Transactions!$D:$D,Transactions!$C:$C,$A5,Transactions!$A:$A,"&gt;="&amp;DATE($B$1,8,1),Transactions!$A:$A,"&lt;="&amp;EOMONTH(DATE($B$1,8,1),0))</f>
        <v/>
      </c>
      <c r="J5" s="2">
        <f>SUMIFS(Transactions!$D:$D,Transactions!$C:$C,$A5,Transactions!$A:$A,"&gt;="&amp;DATE($B$1,9,1),Transactions!$A:$A,"&lt;="&amp;EOMONTH(DATE($B$1,9,1),0))</f>
        <v/>
      </c>
      <c r="K5" s="2">
        <f>SUMIFS(Transactions!$D:$D,Transactions!$C:$C,$A5,Transactions!$A:$A,"&gt;="&amp;DATE($B$1,10,1),Transactions!$A:$A,"&lt;="&amp;EOMONTH(DATE($B$1,10,1),0))</f>
        <v/>
      </c>
      <c r="L5" s="2">
        <f>SUMIFS(Transactions!$D:$D,Transactions!$C:$C,$A5,Transactions!$A:$A,"&gt;="&amp;DATE($B$1,11,1),Transactions!$A:$A,"&lt;="&amp;EOMONTH(DATE($B$1,11,1),0))</f>
        <v/>
      </c>
      <c r="M5" s="2">
        <f>SUMIFS(Transactions!$D:$D,Transactions!$C:$C,$A5,Transactions!$A:$A,"&gt;="&amp;DATE($B$1,12,1),Transactions!$A:$A,"&lt;="&amp;EOMONTH(DATE($B$1,12,1),0))</f>
        <v/>
      </c>
      <c r="N5" s="2">
        <f>SUM(B5:M5)</f>
        <v/>
      </c>
    </row>
    <row r="6">
      <c r="A6" s="2" t="inlineStr">
        <is>
          <t>Groceries</t>
        </is>
      </c>
      <c r="B6" s="2">
        <f>SUMIFS(Transactions!$D:$D,Transactions!$C:$C,$A6,Transactions!$A:$A,"&gt;="&amp;DATE($B$1,1,1),Transactions!$A:$A,"&lt;="&amp;EOMONTH(DATE($B$1,1,1),0))</f>
        <v/>
      </c>
      <c r="C6" s="2">
        <f>SUMIFS(Transactions!$D:$D,Transactions!$C:$C,$A6,Transactions!$A:$A,"&gt;="&amp;DATE($B$1,2,1),Transactions!$A:$A,"&lt;="&amp;EOMONTH(DATE($B$1,2,1),0))</f>
        <v/>
      </c>
      <c r="D6" s="2">
        <f>SUMIFS(Transactions!$D:$D,Transactions!$C:$C,$A6,Transactions!$A:$A,"&gt;="&amp;DATE($B$1,3,1),Transactions!$A:$A,"&lt;="&amp;EOMONTH(DATE($B$1,3,1),0))</f>
        <v/>
      </c>
      <c r="E6" s="2">
        <f>SUMIFS(Transactions!$D:$D,Transactions!$C:$C,$A6,Transactions!$A:$A,"&gt;="&amp;DATE($B$1,4,1),Transactions!$A:$A,"&lt;="&amp;EOMONTH(DATE($B$1,4,1),0))</f>
        <v/>
      </c>
      <c r="F6" s="2">
        <f>SUMIFS(Transactions!$D:$D,Transactions!$C:$C,$A6,Transactions!$A:$A,"&gt;="&amp;DATE($B$1,5,1),Transactions!$A:$A,"&lt;="&amp;EOMONTH(DATE($B$1,5,1),0))</f>
        <v/>
      </c>
      <c r="G6" s="2">
        <f>SUMIFS(Transactions!$D:$D,Transactions!$C:$C,$A6,Transactions!$A:$A,"&gt;="&amp;DATE($B$1,6,1),Transactions!$A:$A,"&lt;="&amp;EOMONTH(DATE($B$1,6,1),0))</f>
        <v/>
      </c>
      <c r="H6" s="2">
        <f>SUMIFS(Transactions!$D:$D,Transactions!$C:$C,$A6,Transactions!$A:$A,"&gt;="&amp;DATE($B$1,7,1),Transactions!$A:$A,"&lt;="&amp;EOMONTH(DATE($B$1,7,1),0))</f>
        <v/>
      </c>
      <c r="I6" s="2">
        <f>SUMIFS(Transactions!$D:$D,Transactions!$C:$C,$A6,Transactions!$A:$A,"&gt;="&amp;DATE($B$1,8,1),Transactions!$A:$A,"&lt;="&amp;EOMONTH(DATE($B$1,8,1),0))</f>
        <v/>
      </c>
      <c r="J6" s="2">
        <f>SUMIFS(Transactions!$D:$D,Transactions!$C:$C,$A6,Transactions!$A:$A,"&gt;="&amp;DATE($B$1,9,1),Transactions!$A:$A,"&lt;="&amp;EOMONTH(DATE($B$1,9,1),0))</f>
        <v/>
      </c>
      <c r="K6" s="2">
        <f>SUMIFS(Transactions!$D:$D,Transactions!$C:$C,$A6,Transactions!$A:$A,"&gt;="&amp;DATE($B$1,10,1),Transactions!$A:$A,"&lt;="&amp;EOMONTH(DATE($B$1,10,1),0))</f>
        <v/>
      </c>
      <c r="L6" s="2">
        <f>SUMIFS(Transactions!$D:$D,Transactions!$C:$C,$A6,Transactions!$A:$A,"&gt;="&amp;DATE($B$1,11,1),Transactions!$A:$A,"&lt;="&amp;EOMONTH(DATE($B$1,11,1),0))</f>
        <v/>
      </c>
      <c r="M6" s="2">
        <f>SUMIFS(Transactions!$D:$D,Transactions!$C:$C,$A6,Transactions!$A:$A,"&gt;="&amp;DATE($B$1,12,1),Transactions!$A:$A,"&lt;="&amp;EOMONTH(DATE($B$1,12,1),0))</f>
        <v/>
      </c>
      <c r="N6" s="2">
        <f>SUM(B6:M6)</f>
        <v/>
      </c>
    </row>
    <row r="7">
      <c r="A7" s="2" t="inlineStr">
        <is>
          <t>Transportation</t>
        </is>
      </c>
      <c r="B7" s="2">
        <f>SUMIFS(Transactions!$D:$D,Transactions!$C:$C,$A7,Transactions!$A:$A,"&gt;="&amp;DATE($B$1,1,1),Transactions!$A:$A,"&lt;="&amp;EOMONTH(DATE($B$1,1,1),0))</f>
        <v/>
      </c>
      <c r="C7" s="2">
        <f>SUMIFS(Transactions!$D:$D,Transactions!$C:$C,$A7,Transactions!$A:$A,"&gt;="&amp;DATE($B$1,2,1),Transactions!$A:$A,"&lt;="&amp;EOMONTH(DATE($B$1,2,1),0))</f>
        <v/>
      </c>
      <c r="D7" s="2">
        <f>SUMIFS(Transactions!$D:$D,Transactions!$C:$C,$A7,Transactions!$A:$A,"&gt;="&amp;DATE($B$1,3,1),Transactions!$A:$A,"&lt;="&amp;EOMONTH(DATE($B$1,3,1),0))</f>
        <v/>
      </c>
      <c r="E7" s="2">
        <f>SUMIFS(Transactions!$D:$D,Transactions!$C:$C,$A7,Transactions!$A:$A,"&gt;="&amp;DATE($B$1,4,1),Transactions!$A:$A,"&lt;="&amp;EOMONTH(DATE($B$1,4,1),0))</f>
        <v/>
      </c>
      <c r="F7" s="2">
        <f>SUMIFS(Transactions!$D:$D,Transactions!$C:$C,$A7,Transactions!$A:$A,"&gt;="&amp;DATE($B$1,5,1),Transactions!$A:$A,"&lt;="&amp;EOMONTH(DATE($B$1,5,1),0))</f>
        <v/>
      </c>
      <c r="G7" s="2">
        <f>SUMIFS(Transactions!$D:$D,Transactions!$C:$C,$A7,Transactions!$A:$A,"&gt;="&amp;DATE($B$1,6,1),Transactions!$A:$A,"&lt;="&amp;EOMONTH(DATE($B$1,6,1),0))</f>
        <v/>
      </c>
      <c r="H7" s="2">
        <f>SUMIFS(Transactions!$D:$D,Transactions!$C:$C,$A7,Transactions!$A:$A,"&gt;="&amp;DATE($B$1,7,1),Transactions!$A:$A,"&lt;="&amp;EOMONTH(DATE($B$1,7,1),0))</f>
        <v/>
      </c>
      <c r="I7" s="2">
        <f>SUMIFS(Transactions!$D:$D,Transactions!$C:$C,$A7,Transactions!$A:$A,"&gt;="&amp;DATE($B$1,8,1),Transactions!$A:$A,"&lt;="&amp;EOMONTH(DATE($B$1,8,1),0))</f>
        <v/>
      </c>
      <c r="J7" s="2">
        <f>SUMIFS(Transactions!$D:$D,Transactions!$C:$C,$A7,Transactions!$A:$A,"&gt;="&amp;DATE($B$1,9,1),Transactions!$A:$A,"&lt;="&amp;EOMONTH(DATE($B$1,9,1),0))</f>
        <v/>
      </c>
      <c r="K7" s="2">
        <f>SUMIFS(Transactions!$D:$D,Transactions!$C:$C,$A7,Transactions!$A:$A,"&gt;="&amp;DATE($B$1,10,1),Transactions!$A:$A,"&lt;="&amp;EOMONTH(DATE($B$1,10,1),0))</f>
        <v/>
      </c>
      <c r="L7" s="2">
        <f>SUMIFS(Transactions!$D:$D,Transactions!$C:$C,$A7,Transactions!$A:$A,"&gt;="&amp;DATE($B$1,11,1),Transactions!$A:$A,"&lt;="&amp;EOMONTH(DATE($B$1,11,1),0))</f>
        <v/>
      </c>
      <c r="M7" s="2">
        <f>SUMIFS(Transactions!$D:$D,Transactions!$C:$C,$A7,Transactions!$A:$A,"&gt;="&amp;DATE($B$1,12,1),Transactions!$A:$A,"&lt;="&amp;EOMONTH(DATE($B$1,12,1),0))</f>
        <v/>
      </c>
      <c r="N7" s="2">
        <f>SUM(B7:M7)</f>
        <v/>
      </c>
    </row>
    <row r="8">
      <c r="A8" s="2" t="inlineStr">
        <is>
          <t>Insurance</t>
        </is>
      </c>
      <c r="B8" s="2">
        <f>SUMIFS(Transactions!$D:$D,Transactions!$C:$C,$A8,Transactions!$A:$A,"&gt;="&amp;DATE($B$1,1,1),Transactions!$A:$A,"&lt;="&amp;EOMONTH(DATE($B$1,1,1),0))</f>
        <v/>
      </c>
      <c r="C8" s="2">
        <f>SUMIFS(Transactions!$D:$D,Transactions!$C:$C,$A8,Transactions!$A:$A,"&gt;="&amp;DATE($B$1,2,1),Transactions!$A:$A,"&lt;="&amp;EOMONTH(DATE($B$1,2,1),0))</f>
        <v/>
      </c>
      <c r="D8" s="2">
        <f>SUMIFS(Transactions!$D:$D,Transactions!$C:$C,$A8,Transactions!$A:$A,"&gt;="&amp;DATE($B$1,3,1),Transactions!$A:$A,"&lt;="&amp;EOMONTH(DATE($B$1,3,1),0))</f>
        <v/>
      </c>
      <c r="E8" s="2">
        <f>SUMIFS(Transactions!$D:$D,Transactions!$C:$C,$A8,Transactions!$A:$A,"&gt;="&amp;DATE($B$1,4,1),Transactions!$A:$A,"&lt;="&amp;EOMONTH(DATE($B$1,4,1),0))</f>
        <v/>
      </c>
      <c r="F8" s="2">
        <f>SUMIFS(Transactions!$D:$D,Transactions!$C:$C,$A8,Transactions!$A:$A,"&gt;="&amp;DATE($B$1,5,1),Transactions!$A:$A,"&lt;="&amp;EOMONTH(DATE($B$1,5,1),0))</f>
        <v/>
      </c>
      <c r="G8" s="2">
        <f>SUMIFS(Transactions!$D:$D,Transactions!$C:$C,$A8,Transactions!$A:$A,"&gt;="&amp;DATE($B$1,6,1),Transactions!$A:$A,"&lt;="&amp;EOMONTH(DATE($B$1,6,1),0))</f>
        <v/>
      </c>
      <c r="H8" s="2">
        <f>SUMIFS(Transactions!$D:$D,Transactions!$C:$C,$A8,Transactions!$A:$A,"&gt;="&amp;DATE($B$1,7,1),Transactions!$A:$A,"&lt;="&amp;EOMONTH(DATE($B$1,7,1),0))</f>
        <v/>
      </c>
      <c r="I8" s="2">
        <f>SUMIFS(Transactions!$D:$D,Transactions!$C:$C,$A8,Transactions!$A:$A,"&gt;="&amp;DATE($B$1,8,1),Transactions!$A:$A,"&lt;="&amp;EOMONTH(DATE($B$1,8,1),0))</f>
        <v/>
      </c>
      <c r="J8" s="2">
        <f>SUMIFS(Transactions!$D:$D,Transactions!$C:$C,$A8,Transactions!$A:$A,"&gt;="&amp;DATE($B$1,9,1),Transactions!$A:$A,"&lt;="&amp;EOMONTH(DATE($B$1,9,1),0))</f>
        <v/>
      </c>
      <c r="K8" s="2">
        <f>SUMIFS(Transactions!$D:$D,Transactions!$C:$C,$A8,Transactions!$A:$A,"&gt;="&amp;DATE($B$1,10,1),Transactions!$A:$A,"&lt;="&amp;EOMONTH(DATE($B$1,10,1),0))</f>
        <v/>
      </c>
      <c r="L8" s="2">
        <f>SUMIFS(Transactions!$D:$D,Transactions!$C:$C,$A8,Transactions!$A:$A,"&gt;="&amp;DATE($B$1,11,1),Transactions!$A:$A,"&lt;="&amp;EOMONTH(DATE($B$1,11,1),0))</f>
        <v/>
      </c>
      <c r="M8" s="2">
        <f>SUMIFS(Transactions!$D:$D,Transactions!$C:$C,$A8,Transactions!$A:$A,"&gt;="&amp;DATE($B$1,12,1),Transactions!$A:$A,"&lt;="&amp;EOMONTH(DATE($B$1,12,1),0))</f>
        <v/>
      </c>
      <c r="N8" s="2">
        <f>SUM(B8:M8)</f>
        <v/>
      </c>
    </row>
    <row r="9">
      <c r="A9" s="2" t="inlineStr">
        <is>
          <t>Debt</t>
        </is>
      </c>
      <c r="B9" s="2">
        <f>SUMIFS(Transactions!$D:$D,Transactions!$C:$C,$A9,Transactions!$A:$A,"&gt;="&amp;DATE($B$1,1,1),Transactions!$A:$A,"&lt;="&amp;EOMONTH(DATE($B$1,1,1),0))</f>
        <v/>
      </c>
      <c r="C9" s="2">
        <f>SUMIFS(Transactions!$D:$D,Transactions!$C:$C,$A9,Transactions!$A:$A,"&gt;="&amp;DATE($B$1,2,1),Transactions!$A:$A,"&lt;="&amp;EOMONTH(DATE($B$1,2,1),0))</f>
        <v/>
      </c>
      <c r="D9" s="2">
        <f>SUMIFS(Transactions!$D:$D,Transactions!$C:$C,$A9,Transactions!$A:$A,"&gt;="&amp;DATE($B$1,3,1),Transactions!$A:$A,"&lt;="&amp;EOMONTH(DATE($B$1,3,1),0))</f>
        <v/>
      </c>
      <c r="E9" s="2">
        <f>SUMIFS(Transactions!$D:$D,Transactions!$C:$C,$A9,Transactions!$A:$A,"&gt;="&amp;DATE($B$1,4,1),Transactions!$A:$A,"&lt;="&amp;EOMONTH(DATE($B$1,4,1),0))</f>
        <v/>
      </c>
      <c r="F9" s="2">
        <f>SUMIFS(Transactions!$D:$D,Transactions!$C:$C,$A9,Transactions!$A:$A,"&gt;="&amp;DATE($B$1,5,1),Transactions!$A:$A,"&lt;="&amp;EOMONTH(DATE($B$1,5,1),0))</f>
        <v/>
      </c>
      <c r="G9" s="2">
        <f>SUMIFS(Transactions!$D:$D,Transactions!$C:$C,$A9,Transactions!$A:$A,"&gt;="&amp;DATE($B$1,6,1),Transactions!$A:$A,"&lt;="&amp;EOMONTH(DATE($B$1,6,1),0))</f>
        <v/>
      </c>
      <c r="H9" s="2">
        <f>SUMIFS(Transactions!$D:$D,Transactions!$C:$C,$A9,Transactions!$A:$A,"&gt;="&amp;DATE($B$1,7,1),Transactions!$A:$A,"&lt;="&amp;EOMONTH(DATE($B$1,7,1),0))</f>
        <v/>
      </c>
      <c r="I9" s="2">
        <f>SUMIFS(Transactions!$D:$D,Transactions!$C:$C,$A9,Transactions!$A:$A,"&gt;="&amp;DATE($B$1,8,1),Transactions!$A:$A,"&lt;="&amp;EOMONTH(DATE($B$1,8,1),0))</f>
        <v/>
      </c>
      <c r="J9" s="2">
        <f>SUMIFS(Transactions!$D:$D,Transactions!$C:$C,$A9,Transactions!$A:$A,"&gt;="&amp;DATE($B$1,9,1),Transactions!$A:$A,"&lt;="&amp;EOMONTH(DATE($B$1,9,1),0))</f>
        <v/>
      </c>
      <c r="K9" s="2">
        <f>SUMIFS(Transactions!$D:$D,Transactions!$C:$C,$A9,Transactions!$A:$A,"&gt;="&amp;DATE($B$1,10,1),Transactions!$A:$A,"&lt;="&amp;EOMONTH(DATE($B$1,10,1),0))</f>
        <v/>
      </c>
      <c r="L9" s="2">
        <f>SUMIFS(Transactions!$D:$D,Transactions!$C:$C,$A9,Transactions!$A:$A,"&gt;="&amp;DATE($B$1,11,1),Transactions!$A:$A,"&lt;="&amp;EOMONTH(DATE($B$1,11,1),0))</f>
        <v/>
      </c>
      <c r="M9" s="2">
        <f>SUMIFS(Transactions!$D:$D,Transactions!$C:$C,$A9,Transactions!$A:$A,"&gt;="&amp;DATE($B$1,12,1),Transactions!$A:$A,"&lt;="&amp;EOMONTH(DATE($B$1,12,1),0))</f>
        <v/>
      </c>
      <c r="N9" s="2">
        <f>SUM(B9:M9)</f>
        <v/>
      </c>
    </row>
    <row r="10">
      <c r="A10" s="2" t="inlineStr">
        <is>
          <t>Savings</t>
        </is>
      </c>
      <c r="B10" s="2">
        <f>SUMIFS(Transactions!$D:$D,Transactions!$C:$C,$A10,Transactions!$A:$A,"&gt;="&amp;DATE($B$1,1,1),Transactions!$A:$A,"&lt;="&amp;EOMONTH(DATE($B$1,1,1),0))</f>
        <v/>
      </c>
      <c r="C10" s="2">
        <f>SUMIFS(Transactions!$D:$D,Transactions!$C:$C,$A10,Transactions!$A:$A,"&gt;="&amp;DATE($B$1,2,1),Transactions!$A:$A,"&lt;="&amp;EOMONTH(DATE($B$1,2,1),0))</f>
        <v/>
      </c>
      <c r="D10" s="2">
        <f>SUMIFS(Transactions!$D:$D,Transactions!$C:$C,$A10,Transactions!$A:$A,"&gt;="&amp;DATE($B$1,3,1),Transactions!$A:$A,"&lt;="&amp;EOMONTH(DATE($B$1,3,1),0))</f>
        <v/>
      </c>
      <c r="E10" s="2">
        <f>SUMIFS(Transactions!$D:$D,Transactions!$C:$C,$A10,Transactions!$A:$A,"&gt;="&amp;DATE($B$1,4,1),Transactions!$A:$A,"&lt;="&amp;EOMONTH(DATE($B$1,4,1),0))</f>
        <v/>
      </c>
      <c r="F10" s="2">
        <f>SUMIFS(Transactions!$D:$D,Transactions!$C:$C,$A10,Transactions!$A:$A,"&gt;="&amp;DATE($B$1,5,1),Transactions!$A:$A,"&lt;="&amp;EOMONTH(DATE($B$1,5,1),0))</f>
        <v/>
      </c>
      <c r="G10" s="2">
        <f>SUMIFS(Transactions!$D:$D,Transactions!$C:$C,$A10,Transactions!$A:$A,"&gt;="&amp;DATE($B$1,6,1),Transactions!$A:$A,"&lt;="&amp;EOMONTH(DATE($B$1,6,1),0))</f>
        <v/>
      </c>
      <c r="H10" s="2">
        <f>SUMIFS(Transactions!$D:$D,Transactions!$C:$C,$A10,Transactions!$A:$A,"&gt;="&amp;DATE($B$1,7,1),Transactions!$A:$A,"&lt;="&amp;EOMONTH(DATE($B$1,7,1),0))</f>
        <v/>
      </c>
      <c r="I10" s="2">
        <f>SUMIFS(Transactions!$D:$D,Transactions!$C:$C,$A10,Transactions!$A:$A,"&gt;="&amp;DATE($B$1,8,1),Transactions!$A:$A,"&lt;="&amp;EOMONTH(DATE($B$1,8,1),0))</f>
        <v/>
      </c>
      <c r="J10" s="2">
        <f>SUMIFS(Transactions!$D:$D,Transactions!$C:$C,$A10,Transactions!$A:$A,"&gt;="&amp;DATE($B$1,9,1),Transactions!$A:$A,"&lt;="&amp;EOMONTH(DATE($B$1,9,1),0))</f>
        <v/>
      </c>
      <c r="K10" s="2">
        <f>SUMIFS(Transactions!$D:$D,Transactions!$C:$C,$A10,Transactions!$A:$A,"&gt;="&amp;DATE($B$1,10,1),Transactions!$A:$A,"&lt;="&amp;EOMONTH(DATE($B$1,10,1),0))</f>
        <v/>
      </c>
      <c r="L10" s="2">
        <f>SUMIFS(Transactions!$D:$D,Transactions!$C:$C,$A10,Transactions!$A:$A,"&gt;="&amp;DATE($B$1,11,1),Transactions!$A:$A,"&lt;="&amp;EOMONTH(DATE($B$1,11,1),0))</f>
        <v/>
      </c>
      <c r="M10" s="2">
        <f>SUMIFS(Transactions!$D:$D,Transactions!$C:$C,$A10,Transactions!$A:$A,"&gt;="&amp;DATE($B$1,12,1),Transactions!$A:$A,"&lt;="&amp;EOMONTH(DATE($B$1,12,1),0))</f>
        <v/>
      </c>
      <c r="N10" s="2">
        <f>SUM(B10:M10)</f>
        <v/>
      </c>
    </row>
    <row r="11">
      <c r="A11" s="2" t="inlineStr">
        <is>
          <t>Entertainment</t>
        </is>
      </c>
      <c r="B11" s="2">
        <f>SUMIFS(Transactions!$D:$D,Transactions!$C:$C,$A11,Transactions!$A:$A,"&gt;="&amp;DATE($B$1,1,1),Transactions!$A:$A,"&lt;="&amp;EOMONTH(DATE($B$1,1,1),0))</f>
        <v/>
      </c>
      <c r="C11" s="2">
        <f>SUMIFS(Transactions!$D:$D,Transactions!$C:$C,$A11,Transactions!$A:$A,"&gt;="&amp;DATE($B$1,2,1),Transactions!$A:$A,"&lt;="&amp;EOMONTH(DATE($B$1,2,1),0))</f>
        <v/>
      </c>
      <c r="D11" s="2">
        <f>SUMIFS(Transactions!$D:$D,Transactions!$C:$C,$A11,Transactions!$A:$A,"&gt;="&amp;DATE($B$1,3,1),Transactions!$A:$A,"&lt;="&amp;EOMONTH(DATE($B$1,3,1),0))</f>
        <v/>
      </c>
      <c r="E11" s="2">
        <f>SUMIFS(Transactions!$D:$D,Transactions!$C:$C,$A11,Transactions!$A:$A,"&gt;="&amp;DATE($B$1,4,1),Transactions!$A:$A,"&lt;="&amp;EOMONTH(DATE($B$1,4,1),0))</f>
        <v/>
      </c>
      <c r="F11" s="2">
        <f>SUMIFS(Transactions!$D:$D,Transactions!$C:$C,$A11,Transactions!$A:$A,"&gt;="&amp;DATE($B$1,5,1),Transactions!$A:$A,"&lt;="&amp;EOMONTH(DATE($B$1,5,1),0))</f>
        <v/>
      </c>
      <c r="G11" s="2">
        <f>SUMIFS(Transactions!$D:$D,Transactions!$C:$C,$A11,Transactions!$A:$A,"&gt;="&amp;DATE($B$1,6,1),Transactions!$A:$A,"&lt;="&amp;EOMONTH(DATE($B$1,6,1),0))</f>
        <v/>
      </c>
      <c r="H11" s="2">
        <f>SUMIFS(Transactions!$D:$D,Transactions!$C:$C,$A11,Transactions!$A:$A,"&gt;="&amp;DATE($B$1,7,1),Transactions!$A:$A,"&lt;="&amp;EOMONTH(DATE($B$1,7,1),0))</f>
        <v/>
      </c>
      <c r="I11" s="2">
        <f>SUMIFS(Transactions!$D:$D,Transactions!$C:$C,$A11,Transactions!$A:$A,"&gt;="&amp;DATE($B$1,8,1),Transactions!$A:$A,"&lt;="&amp;EOMONTH(DATE($B$1,8,1),0))</f>
        <v/>
      </c>
      <c r="J11" s="2">
        <f>SUMIFS(Transactions!$D:$D,Transactions!$C:$C,$A11,Transactions!$A:$A,"&gt;="&amp;DATE($B$1,9,1),Transactions!$A:$A,"&lt;="&amp;EOMONTH(DATE($B$1,9,1),0))</f>
        <v/>
      </c>
      <c r="K11" s="2">
        <f>SUMIFS(Transactions!$D:$D,Transactions!$C:$C,$A11,Transactions!$A:$A,"&gt;="&amp;DATE($B$1,10,1),Transactions!$A:$A,"&lt;="&amp;EOMONTH(DATE($B$1,10,1),0))</f>
        <v/>
      </c>
      <c r="L11" s="2">
        <f>SUMIFS(Transactions!$D:$D,Transactions!$C:$C,$A11,Transactions!$A:$A,"&gt;="&amp;DATE($B$1,11,1),Transactions!$A:$A,"&lt;="&amp;EOMONTH(DATE($B$1,11,1),0))</f>
        <v/>
      </c>
      <c r="M11" s="2">
        <f>SUMIFS(Transactions!$D:$D,Transactions!$C:$C,$A11,Transactions!$A:$A,"&gt;="&amp;DATE($B$1,12,1),Transactions!$A:$A,"&lt;="&amp;EOMONTH(DATE($B$1,12,1),0))</f>
        <v/>
      </c>
      <c r="N11" s="2">
        <f>SUM(B11:M11)</f>
        <v/>
      </c>
    </row>
    <row r="12">
      <c r="A12" s="2" t="inlineStr">
        <is>
          <t>Healthcare</t>
        </is>
      </c>
      <c r="B12" s="2">
        <f>SUMIFS(Transactions!$D:$D,Transactions!$C:$C,$A12,Transactions!$A:$A,"&gt;="&amp;DATE($B$1,1,1),Transactions!$A:$A,"&lt;="&amp;EOMONTH(DATE($B$1,1,1),0))</f>
        <v/>
      </c>
      <c r="C12" s="2">
        <f>SUMIFS(Transactions!$D:$D,Transactions!$C:$C,$A12,Transactions!$A:$A,"&gt;="&amp;DATE($B$1,2,1),Transactions!$A:$A,"&lt;="&amp;EOMONTH(DATE($B$1,2,1),0))</f>
        <v/>
      </c>
      <c r="D12" s="2">
        <f>SUMIFS(Transactions!$D:$D,Transactions!$C:$C,$A12,Transactions!$A:$A,"&gt;="&amp;DATE($B$1,3,1),Transactions!$A:$A,"&lt;="&amp;EOMONTH(DATE($B$1,3,1),0))</f>
        <v/>
      </c>
      <c r="E12" s="2">
        <f>SUMIFS(Transactions!$D:$D,Transactions!$C:$C,$A12,Transactions!$A:$A,"&gt;="&amp;DATE($B$1,4,1),Transactions!$A:$A,"&lt;="&amp;EOMONTH(DATE($B$1,4,1),0))</f>
        <v/>
      </c>
      <c r="F12" s="2">
        <f>SUMIFS(Transactions!$D:$D,Transactions!$C:$C,$A12,Transactions!$A:$A,"&gt;="&amp;DATE($B$1,5,1),Transactions!$A:$A,"&lt;="&amp;EOMONTH(DATE($B$1,5,1),0))</f>
        <v/>
      </c>
      <c r="G12" s="2">
        <f>SUMIFS(Transactions!$D:$D,Transactions!$C:$C,$A12,Transactions!$A:$A,"&gt;="&amp;DATE($B$1,6,1),Transactions!$A:$A,"&lt;="&amp;EOMONTH(DATE($B$1,6,1),0))</f>
        <v/>
      </c>
      <c r="H12" s="2">
        <f>SUMIFS(Transactions!$D:$D,Transactions!$C:$C,$A12,Transactions!$A:$A,"&gt;="&amp;DATE($B$1,7,1),Transactions!$A:$A,"&lt;="&amp;EOMONTH(DATE($B$1,7,1),0))</f>
        <v/>
      </c>
      <c r="I12" s="2">
        <f>SUMIFS(Transactions!$D:$D,Transactions!$C:$C,$A12,Transactions!$A:$A,"&gt;="&amp;DATE($B$1,8,1),Transactions!$A:$A,"&lt;="&amp;EOMONTH(DATE($B$1,8,1),0))</f>
        <v/>
      </c>
      <c r="J12" s="2">
        <f>SUMIFS(Transactions!$D:$D,Transactions!$C:$C,$A12,Transactions!$A:$A,"&gt;="&amp;DATE($B$1,9,1),Transactions!$A:$A,"&lt;="&amp;EOMONTH(DATE($B$1,9,1),0))</f>
        <v/>
      </c>
      <c r="K12" s="2">
        <f>SUMIFS(Transactions!$D:$D,Transactions!$C:$C,$A12,Transactions!$A:$A,"&gt;="&amp;DATE($B$1,10,1),Transactions!$A:$A,"&lt;="&amp;EOMONTH(DATE($B$1,10,1),0))</f>
        <v/>
      </c>
      <c r="L12" s="2">
        <f>SUMIFS(Transactions!$D:$D,Transactions!$C:$C,$A12,Transactions!$A:$A,"&gt;="&amp;DATE($B$1,11,1),Transactions!$A:$A,"&lt;="&amp;EOMONTH(DATE($B$1,11,1),0))</f>
        <v/>
      </c>
      <c r="M12" s="2">
        <f>SUMIFS(Transactions!$D:$D,Transactions!$C:$C,$A12,Transactions!$A:$A,"&gt;="&amp;DATE($B$1,12,1),Transactions!$A:$A,"&lt;="&amp;EOMONTH(DATE($B$1,12,1),0))</f>
        <v/>
      </c>
      <c r="N12" s="2">
        <f>SUM(B12:M12)</f>
        <v/>
      </c>
    </row>
    <row r="13">
      <c r="A13" s="2" t="inlineStr">
        <is>
          <t>Personal</t>
        </is>
      </c>
      <c r="B13" s="2">
        <f>SUMIFS(Transactions!$D:$D,Transactions!$C:$C,$A13,Transactions!$A:$A,"&gt;="&amp;DATE($B$1,1,1),Transactions!$A:$A,"&lt;="&amp;EOMONTH(DATE($B$1,1,1),0))</f>
        <v/>
      </c>
      <c r="C13" s="2">
        <f>SUMIFS(Transactions!$D:$D,Transactions!$C:$C,$A13,Transactions!$A:$A,"&gt;="&amp;DATE($B$1,2,1),Transactions!$A:$A,"&lt;="&amp;EOMONTH(DATE($B$1,2,1),0))</f>
        <v/>
      </c>
      <c r="D13" s="2">
        <f>SUMIFS(Transactions!$D:$D,Transactions!$C:$C,$A13,Transactions!$A:$A,"&gt;="&amp;DATE($B$1,3,1),Transactions!$A:$A,"&lt;="&amp;EOMONTH(DATE($B$1,3,1),0))</f>
        <v/>
      </c>
      <c r="E13" s="2">
        <f>SUMIFS(Transactions!$D:$D,Transactions!$C:$C,$A13,Transactions!$A:$A,"&gt;="&amp;DATE($B$1,4,1),Transactions!$A:$A,"&lt;="&amp;EOMONTH(DATE($B$1,4,1),0))</f>
        <v/>
      </c>
      <c r="F13" s="2">
        <f>SUMIFS(Transactions!$D:$D,Transactions!$C:$C,$A13,Transactions!$A:$A,"&gt;="&amp;DATE($B$1,5,1),Transactions!$A:$A,"&lt;="&amp;EOMONTH(DATE($B$1,5,1),0))</f>
        <v/>
      </c>
      <c r="G13" s="2">
        <f>SUMIFS(Transactions!$D:$D,Transactions!$C:$C,$A13,Transactions!$A:$A,"&gt;="&amp;DATE($B$1,6,1),Transactions!$A:$A,"&lt;="&amp;EOMONTH(DATE($B$1,6,1),0))</f>
        <v/>
      </c>
      <c r="H13" s="2">
        <f>SUMIFS(Transactions!$D:$D,Transactions!$C:$C,$A13,Transactions!$A:$A,"&gt;="&amp;DATE($B$1,7,1),Transactions!$A:$A,"&lt;="&amp;EOMONTH(DATE($B$1,7,1),0))</f>
        <v/>
      </c>
      <c r="I13" s="2">
        <f>SUMIFS(Transactions!$D:$D,Transactions!$C:$C,$A13,Transactions!$A:$A,"&gt;="&amp;DATE($B$1,8,1),Transactions!$A:$A,"&lt;="&amp;EOMONTH(DATE($B$1,8,1),0))</f>
        <v/>
      </c>
      <c r="J13" s="2">
        <f>SUMIFS(Transactions!$D:$D,Transactions!$C:$C,$A13,Transactions!$A:$A,"&gt;="&amp;DATE($B$1,9,1),Transactions!$A:$A,"&lt;="&amp;EOMONTH(DATE($B$1,9,1),0))</f>
        <v/>
      </c>
      <c r="K13" s="2">
        <f>SUMIFS(Transactions!$D:$D,Transactions!$C:$C,$A13,Transactions!$A:$A,"&gt;="&amp;DATE($B$1,10,1),Transactions!$A:$A,"&lt;="&amp;EOMONTH(DATE($B$1,10,1),0))</f>
        <v/>
      </c>
      <c r="L13" s="2">
        <f>SUMIFS(Transactions!$D:$D,Transactions!$C:$C,$A13,Transactions!$A:$A,"&gt;="&amp;DATE($B$1,11,1),Transactions!$A:$A,"&lt;="&amp;EOMONTH(DATE($B$1,11,1),0))</f>
        <v/>
      </c>
      <c r="M13" s="2">
        <f>SUMIFS(Transactions!$D:$D,Transactions!$C:$C,$A13,Transactions!$A:$A,"&gt;="&amp;DATE($B$1,12,1),Transactions!$A:$A,"&lt;="&amp;EOMONTH(DATE($B$1,12,1),0))</f>
        <v/>
      </c>
      <c r="N13" s="2">
        <f>SUM(B13:M13)</f>
        <v/>
      </c>
    </row>
    <row r="14">
      <c r="A14" s="2" t="inlineStr">
        <is>
          <t>Education</t>
        </is>
      </c>
      <c r="B14" s="2">
        <f>SUMIFS(Transactions!$D:$D,Transactions!$C:$C,$A14,Transactions!$A:$A,"&gt;="&amp;DATE($B$1,1,1),Transactions!$A:$A,"&lt;="&amp;EOMONTH(DATE($B$1,1,1),0))</f>
        <v/>
      </c>
      <c r="C14" s="2">
        <f>SUMIFS(Transactions!$D:$D,Transactions!$C:$C,$A14,Transactions!$A:$A,"&gt;="&amp;DATE($B$1,2,1),Transactions!$A:$A,"&lt;="&amp;EOMONTH(DATE($B$1,2,1),0))</f>
        <v/>
      </c>
      <c r="D14" s="2">
        <f>SUMIFS(Transactions!$D:$D,Transactions!$C:$C,$A14,Transactions!$A:$A,"&gt;="&amp;DATE($B$1,3,1),Transactions!$A:$A,"&lt;="&amp;EOMONTH(DATE($B$1,3,1),0))</f>
        <v/>
      </c>
      <c r="E14" s="2">
        <f>SUMIFS(Transactions!$D:$D,Transactions!$C:$C,$A14,Transactions!$A:$A,"&gt;="&amp;DATE($B$1,4,1),Transactions!$A:$A,"&lt;="&amp;EOMONTH(DATE($B$1,4,1),0))</f>
        <v/>
      </c>
      <c r="F14" s="2">
        <f>SUMIFS(Transactions!$D:$D,Transactions!$C:$C,$A14,Transactions!$A:$A,"&gt;="&amp;DATE($B$1,5,1),Transactions!$A:$A,"&lt;="&amp;EOMONTH(DATE($B$1,5,1),0))</f>
        <v/>
      </c>
      <c r="G14" s="2">
        <f>SUMIFS(Transactions!$D:$D,Transactions!$C:$C,$A14,Transactions!$A:$A,"&gt;="&amp;DATE($B$1,6,1),Transactions!$A:$A,"&lt;="&amp;EOMONTH(DATE($B$1,6,1),0))</f>
        <v/>
      </c>
      <c r="H14" s="2">
        <f>SUMIFS(Transactions!$D:$D,Transactions!$C:$C,$A14,Transactions!$A:$A,"&gt;="&amp;DATE($B$1,7,1),Transactions!$A:$A,"&lt;="&amp;EOMONTH(DATE($B$1,7,1),0))</f>
        <v/>
      </c>
      <c r="I14" s="2">
        <f>SUMIFS(Transactions!$D:$D,Transactions!$C:$C,$A14,Transactions!$A:$A,"&gt;="&amp;DATE($B$1,8,1),Transactions!$A:$A,"&lt;="&amp;EOMONTH(DATE($B$1,8,1),0))</f>
        <v/>
      </c>
      <c r="J14" s="2">
        <f>SUMIFS(Transactions!$D:$D,Transactions!$C:$C,$A14,Transactions!$A:$A,"&gt;="&amp;DATE($B$1,9,1),Transactions!$A:$A,"&lt;="&amp;EOMONTH(DATE($B$1,9,1),0))</f>
        <v/>
      </c>
      <c r="K14" s="2">
        <f>SUMIFS(Transactions!$D:$D,Transactions!$C:$C,$A14,Transactions!$A:$A,"&gt;="&amp;DATE($B$1,10,1),Transactions!$A:$A,"&lt;="&amp;EOMONTH(DATE($B$1,10,1),0))</f>
        <v/>
      </c>
      <c r="L14" s="2">
        <f>SUMIFS(Transactions!$D:$D,Transactions!$C:$C,$A14,Transactions!$A:$A,"&gt;="&amp;DATE($B$1,11,1),Transactions!$A:$A,"&lt;="&amp;EOMONTH(DATE($B$1,11,1),0))</f>
        <v/>
      </c>
      <c r="M14" s="2">
        <f>SUMIFS(Transactions!$D:$D,Transactions!$C:$C,$A14,Transactions!$A:$A,"&gt;="&amp;DATE($B$1,12,1),Transactions!$A:$A,"&lt;="&amp;EOMONTH(DATE($B$1,12,1),0))</f>
        <v/>
      </c>
      <c r="N14" s="2">
        <f>SUM(B14:M14)</f>
        <v/>
      </c>
    </row>
    <row r="15">
      <c r="A15" s="2" t="inlineStr">
        <is>
          <t>Miscellaneous</t>
        </is>
      </c>
      <c r="B15" s="2">
        <f>SUMIFS(Transactions!$D:$D,Transactions!$C:$C,$A15,Transactions!$A:$A,"&gt;="&amp;DATE($B$1,1,1),Transactions!$A:$A,"&lt;="&amp;EOMONTH(DATE($B$1,1,1),0))</f>
        <v/>
      </c>
      <c r="C15" s="2">
        <f>SUMIFS(Transactions!$D:$D,Transactions!$C:$C,$A15,Transactions!$A:$A,"&gt;="&amp;DATE($B$1,2,1),Transactions!$A:$A,"&lt;="&amp;EOMONTH(DATE($B$1,2,1),0))</f>
        <v/>
      </c>
      <c r="D15" s="2">
        <f>SUMIFS(Transactions!$D:$D,Transactions!$C:$C,$A15,Transactions!$A:$A,"&gt;="&amp;DATE($B$1,3,1),Transactions!$A:$A,"&lt;="&amp;EOMONTH(DATE($B$1,3,1),0))</f>
        <v/>
      </c>
      <c r="E15" s="2">
        <f>SUMIFS(Transactions!$D:$D,Transactions!$C:$C,$A15,Transactions!$A:$A,"&gt;="&amp;DATE($B$1,4,1),Transactions!$A:$A,"&lt;="&amp;EOMONTH(DATE($B$1,4,1),0))</f>
        <v/>
      </c>
      <c r="F15" s="2">
        <f>SUMIFS(Transactions!$D:$D,Transactions!$C:$C,$A15,Transactions!$A:$A,"&gt;="&amp;DATE($B$1,5,1),Transactions!$A:$A,"&lt;="&amp;EOMONTH(DATE($B$1,5,1),0))</f>
        <v/>
      </c>
      <c r="G15" s="2">
        <f>SUMIFS(Transactions!$D:$D,Transactions!$C:$C,$A15,Transactions!$A:$A,"&gt;="&amp;DATE($B$1,6,1),Transactions!$A:$A,"&lt;="&amp;EOMONTH(DATE($B$1,6,1),0))</f>
        <v/>
      </c>
      <c r="H15" s="2">
        <f>SUMIFS(Transactions!$D:$D,Transactions!$C:$C,$A15,Transactions!$A:$A,"&gt;="&amp;DATE($B$1,7,1),Transactions!$A:$A,"&lt;="&amp;EOMONTH(DATE($B$1,7,1),0))</f>
        <v/>
      </c>
      <c r="I15" s="2">
        <f>SUMIFS(Transactions!$D:$D,Transactions!$C:$C,$A15,Transactions!$A:$A,"&gt;="&amp;DATE($B$1,8,1),Transactions!$A:$A,"&lt;="&amp;EOMONTH(DATE($B$1,8,1),0))</f>
        <v/>
      </c>
      <c r="J15" s="2">
        <f>SUMIFS(Transactions!$D:$D,Transactions!$C:$C,$A15,Transactions!$A:$A,"&gt;="&amp;DATE($B$1,9,1),Transactions!$A:$A,"&lt;="&amp;EOMONTH(DATE($B$1,9,1),0))</f>
        <v/>
      </c>
      <c r="K15" s="2">
        <f>SUMIFS(Transactions!$D:$D,Transactions!$C:$C,$A15,Transactions!$A:$A,"&gt;="&amp;DATE($B$1,10,1),Transactions!$A:$A,"&lt;="&amp;EOMONTH(DATE($B$1,10,1),0))</f>
        <v/>
      </c>
      <c r="L15" s="2">
        <f>SUMIFS(Transactions!$D:$D,Transactions!$C:$C,$A15,Transactions!$A:$A,"&gt;="&amp;DATE($B$1,11,1),Transactions!$A:$A,"&lt;="&amp;EOMONTH(DATE($B$1,11,1),0))</f>
        <v/>
      </c>
      <c r="M15" s="2">
        <f>SUMIFS(Transactions!$D:$D,Transactions!$C:$C,$A15,Transactions!$A:$A,"&gt;="&amp;DATE($B$1,12,1),Transactions!$A:$A,"&lt;="&amp;EOMONTH(DATE($B$1,12,1),0))</f>
        <v/>
      </c>
      <c r="N15" s="2">
        <f>SUM(B15:M15)</f>
        <v/>
      </c>
    </row>
    <row r="16">
      <c r="A16" s="2" t="inlineStr">
        <is>
          <t>TOTAL</t>
        </is>
      </c>
      <c r="B16" s="2">
        <f>SUM(B4:B15)</f>
        <v/>
      </c>
      <c r="C16" s="2">
        <f>SUM(C4:C15)</f>
        <v/>
      </c>
      <c r="D16" s="2">
        <f>SUM(D4:D15)</f>
        <v/>
      </c>
      <c r="E16" s="2">
        <f>SUM(E4:E15)</f>
        <v/>
      </c>
      <c r="F16" s="2">
        <f>SUM(F4:F15)</f>
        <v/>
      </c>
      <c r="G16" s="2">
        <f>SUM(G4:G15)</f>
        <v/>
      </c>
      <c r="H16" s="2">
        <f>SUM(H4:H15)</f>
        <v/>
      </c>
      <c r="I16" s="2">
        <f>SUM(I4:I15)</f>
        <v/>
      </c>
      <c r="J16" s="2">
        <f>SUM(J4:J15)</f>
        <v/>
      </c>
      <c r="K16" s="2">
        <f>SUM(K4:K15)</f>
        <v/>
      </c>
      <c r="L16" s="2">
        <f>SUM(L4:L15)</f>
        <v/>
      </c>
      <c r="M16" s="2">
        <f>SUM(M4:M15)</f>
        <v/>
      </c>
      <c r="N16" s="2">
        <f>SUM(N4:N15)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E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8" customWidth="1" min="1" max="1"/>
    <col width="18" customWidth="1" min="2" max="2"/>
    <col width="18" customWidth="1" min="3" max="3"/>
    <col width="18" customWidth="1" min="4" max="4"/>
    <col width="18" customWidth="1" min="5" max="5"/>
  </cols>
  <sheetData>
    <row r="1">
      <c r="A1" s="3" t="inlineStr">
        <is>
          <t>Date</t>
        </is>
      </c>
      <c r="B1" s="3" t="inlineStr">
        <is>
          <t>Payee</t>
        </is>
      </c>
      <c r="C1" s="3" t="inlineStr">
        <is>
          <t>Category</t>
        </is>
      </c>
      <c r="D1" s="3" t="inlineStr">
        <is>
          <t>Amount</t>
        </is>
      </c>
      <c r="E1" s="3" t="inlineStr">
        <is>
          <t>Notes</t>
        </is>
      </c>
    </row>
  </sheetData>
  <dataValidations count="1">
    <dataValidation sqref="C2:C10000" showErrorMessage="1" showInputMessage="1" allowBlank="1" type="list">
      <formula1>=Categories!$A$1:$A$12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12"/>
  <sheetViews>
    <sheetView workbookViewId="0">
      <selection activeCell="A1" sqref="A1"/>
    </sheetView>
  </sheetViews>
  <sheetFormatPr baseColWidth="8" defaultRowHeight="15"/>
  <sheetData>
    <row r="1">
      <c r="A1" t="inlineStr">
        <is>
          <t>Housing</t>
        </is>
      </c>
    </row>
    <row r="2">
      <c r="A2" t="inlineStr">
        <is>
          <t>Utilities</t>
        </is>
      </c>
    </row>
    <row r="3">
      <c r="A3" t="inlineStr">
        <is>
          <t>Groceries</t>
        </is>
      </c>
    </row>
    <row r="4">
      <c r="A4" t="inlineStr">
        <is>
          <t>Transportation</t>
        </is>
      </c>
    </row>
    <row r="5">
      <c r="A5" t="inlineStr">
        <is>
          <t>Insurance</t>
        </is>
      </c>
    </row>
    <row r="6">
      <c r="A6" t="inlineStr">
        <is>
          <t>Debt</t>
        </is>
      </c>
    </row>
    <row r="7">
      <c r="A7" t="inlineStr">
        <is>
          <t>Savings</t>
        </is>
      </c>
    </row>
    <row r="8">
      <c r="A8" t="inlineStr">
        <is>
          <t>Entertainment</t>
        </is>
      </c>
    </row>
    <row r="9">
      <c r="A9" t="inlineStr">
        <is>
          <t>Healthcare</t>
        </is>
      </c>
    </row>
    <row r="10">
      <c r="A10" t="inlineStr">
        <is>
          <t>Personal</t>
        </is>
      </c>
    </row>
    <row r="11">
      <c r="A11" t="inlineStr">
        <is>
          <t>Education</t>
        </is>
      </c>
    </row>
    <row r="12">
      <c r="A12" t="inlineStr">
        <is>
          <t>Miscellaneous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2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8" customWidth="1" min="1" max="1"/>
    <col width="18" customWidth="1" min="2" max="2"/>
  </cols>
  <sheetData>
    <row r="1">
      <c r="A1" t="inlineStr">
        <is>
          <t>Monthly Total Expenses</t>
        </is>
      </c>
    </row>
    <row r="2">
      <c r="A2" t="inlineStr">
        <is>
          <t>Jan</t>
        </is>
      </c>
      <c r="B2">
        <f>Budget!B16</f>
        <v/>
      </c>
    </row>
    <row r="3">
      <c r="A3" t="inlineStr">
        <is>
          <t>Feb</t>
        </is>
      </c>
      <c r="B3">
        <f>Budget!C16</f>
        <v/>
      </c>
    </row>
    <row r="4">
      <c r="A4" t="inlineStr">
        <is>
          <t>Mar</t>
        </is>
      </c>
      <c r="B4">
        <f>Budget!D16</f>
        <v/>
      </c>
    </row>
    <row r="5">
      <c r="A5" t="inlineStr">
        <is>
          <t>Apr</t>
        </is>
      </c>
      <c r="B5">
        <f>Budget!E16</f>
        <v/>
      </c>
    </row>
    <row r="6">
      <c r="A6" t="inlineStr">
        <is>
          <t>May</t>
        </is>
      </c>
      <c r="B6">
        <f>Budget!F16</f>
        <v/>
      </c>
    </row>
    <row r="7">
      <c r="A7" t="inlineStr">
        <is>
          <t>Jun</t>
        </is>
      </c>
      <c r="B7">
        <f>Budget!G16</f>
        <v/>
      </c>
    </row>
    <row r="8">
      <c r="A8" t="inlineStr">
        <is>
          <t>Jul</t>
        </is>
      </c>
      <c r="B8">
        <f>Budget!H16</f>
        <v/>
      </c>
    </row>
    <row r="9">
      <c r="A9" t="inlineStr">
        <is>
          <t>Aug</t>
        </is>
      </c>
      <c r="B9">
        <f>Budget!I16</f>
        <v/>
      </c>
    </row>
    <row r="10">
      <c r="A10" t="inlineStr">
        <is>
          <t>Sep</t>
        </is>
      </c>
      <c r="B10">
        <f>Budget!J16</f>
        <v/>
      </c>
    </row>
    <row r="11">
      <c r="A11" t="inlineStr">
        <is>
          <t>Oct</t>
        </is>
      </c>
      <c r="B11">
        <f>Budget!K16</f>
        <v/>
      </c>
    </row>
    <row r="12">
      <c r="A12" t="inlineStr">
        <is>
          <t>Nov</t>
        </is>
      </c>
      <c r="B12">
        <f>Budget!L16</f>
        <v/>
      </c>
    </row>
    <row r="13">
      <c r="A13" t="inlineStr">
        <is>
          <t>Dec</t>
        </is>
      </c>
      <c r="B13">
        <f>Budget!M16</f>
        <v/>
      </c>
    </row>
    <row r="15">
      <c r="A15" t="inlineStr">
        <is>
          <t>Annual Total</t>
        </is>
      </c>
      <c r="B15">
        <f>Budget!N16</f>
        <v/>
      </c>
    </row>
    <row r="17">
      <c r="A17" t="inlineStr">
        <is>
          <t>How to use:</t>
        </is>
      </c>
    </row>
    <row r="18">
      <c r="A18" t="inlineStr">
        <is>
          <t>1) Add categories in Categories sheet (optional).</t>
        </is>
      </c>
    </row>
    <row r="19">
      <c r="A19" t="inlineStr">
        <is>
          <t>2) Log each expense or income in Transactions sheet (use negative for refunds).</t>
        </is>
      </c>
    </row>
    <row r="20">
      <c r="A20" t="inlineStr">
        <is>
          <t>3) Set the Year in Budget!B1.</t>
        </is>
      </c>
    </row>
    <row r="21">
      <c r="A21" t="inlineStr">
        <is>
          <t>4) See monthly &amp; annual totals update automatically.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2025-08-17T00:36:06Z</dcterms:created>
  <dcterms:modified xmlns:dcterms="http://purl.org/dc/terms/" xmlns:xsi="http://www.w3.org/2001/XMLSchema-instance" xsi:type="dcterms:W3CDTF">2025-08-17T00:36:06Z</dcterms:modified>
</cp:coreProperties>
</file>